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TA\מבוא לטכנולוגיות מידע\הרצאות\תרגילי כיתה\תרגיל כיתה 02 - פונקציות בסיסיות שמות ועיצוב מותנה\"/>
    </mc:Choice>
  </mc:AlternateContent>
  <bookViews>
    <workbookView xWindow="480" yWindow="105" windowWidth="27960" windowHeight="12330"/>
  </bookViews>
  <sheets>
    <sheet name="דיוטי פרי" sheetId="2" r:id="rId1"/>
    <sheet name="דיוטי פרי מעוצב" sheetId="1" r:id="rId2"/>
  </sheets>
  <calcPr calcId="152511"/>
</workbook>
</file>

<file path=xl/calcChain.xml><?xml version="1.0" encoding="utf-8"?>
<calcChain xmlns="http://schemas.openxmlformats.org/spreadsheetml/2006/main">
  <c r="E2" i="2" l="1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J16" i="2" l="1"/>
  <c r="I16" i="2"/>
  <c r="I15" i="2"/>
  <c r="J15" i="2"/>
  <c r="J13" i="2"/>
  <c r="I13" i="2"/>
  <c r="I11" i="2"/>
  <c r="J11" i="2"/>
  <c r="I9" i="2"/>
  <c r="J9" i="2"/>
  <c r="I7" i="2"/>
  <c r="J7" i="2"/>
  <c r="J5" i="2"/>
  <c r="I5" i="2"/>
  <c r="I3" i="2"/>
  <c r="J3" i="2"/>
  <c r="I14" i="2"/>
  <c r="J14" i="2"/>
  <c r="J12" i="2"/>
  <c r="I12" i="2"/>
  <c r="I10" i="2"/>
  <c r="J10" i="2"/>
  <c r="I8" i="2"/>
  <c r="J8" i="2"/>
  <c r="J6" i="2"/>
  <c r="I6" i="2"/>
  <c r="J4" i="2"/>
  <c r="I4" i="2"/>
  <c r="I2" i="2"/>
  <c r="J2" i="2"/>
  <c r="J16" i="1"/>
  <c r="I16" i="1"/>
  <c r="I14" i="1"/>
  <c r="J14" i="1"/>
  <c r="I10" i="1"/>
  <c r="J10" i="1"/>
  <c r="I8" i="1"/>
  <c r="J8" i="1"/>
  <c r="I6" i="1"/>
  <c r="J6" i="1"/>
  <c r="I4" i="1"/>
  <c r="J4" i="1"/>
  <c r="I2" i="1"/>
  <c r="J2" i="1"/>
  <c r="J15" i="1"/>
  <c r="I15" i="1"/>
  <c r="I13" i="1"/>
  <c r="J13" i="1"/>
  <c r="I11" i="1"/>
  <c r="J11" i="1"/>
  <c r="I9" i="1"/>
  <c r="J9" i="1"/>
  <c r="I7" i="1"/>
  <c r="J7" i="1"/>
  <c r="I5" i="1"/>
  <c r="J5" i="1"/>
  <c r="I3" i="1"/>
  <c r="J3" i="1"/>
  <c r="I12" i="1"/>
  <c r="J12" i="1"/>
</calcChain>
</file>

<file path=xl/comments1.xml><?xml version="1.0" encoding="utf-8"?>
<comments xmlns="http://schemas.openxmlformats.org/spreadsheetml/2006/main">
  <authors>
    <author>Esti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Esti:</t>
        </r>
        <r>
          <rPr>
            <sz val="9"/>
            <color indexed="81"/>
            <rFont val="Tahoma"/>
            <family val="2"/>
          </rPr>
          <t xml:space="preserve">
אחוז מעמ 15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Esti:</t>
        </r>
        <r>
          <rPr>
            <sz val="9"/>
            <color indexed="81"/>
            <rFont val="Tahoma"/>
            <family val="2"/>
          </rPr>
          <t xml:space="preserve">
שער הדולר- 4.2</t>
        </r>
      </text>
    </comment>
  </commentList>
</comments>
</file>

<file path=xl/sharedStrings.xml><?xml version="1.0" encoding="utf-8"?>
<sst xmlns="http://schemas.openxmlformats.org/spreadsheetml/2006/main" count="96" uniqueCount="34">
  <si>
    <t>מוצרי טיפוח</t>
  </si>
  <si>
    <t>אחוז מע"מ</t>
  </si>
  <si>
    <t>משקאות</t>
  </si>
  <si>
    <t>שער הדולר</t>
  </si>
  <si>
    <t xml:space="preserve">בשמים </t>
  </si>
  <si>
    <t>סעיף 5</t>
  </si>
  <si>
    <t>סעיף 3</t>
  </si>
  <si>
    <t>סעיף 2</t>
  </si>
  <si>
    <t>ברנדי</t>
  </si>
  <si>
    <t>שרי דאנס</t>
  </si>
  <si>
    <t>אסתי לאודר</t>
  </si>
  <si>
    <t>אסקייפ</t>
  </si>
  <si>
    <t>קרם ידיים</t>
  </si>
  <si>
    <t>טקילה</t>
  </si>
  <si>
    <t>פלומה</t>
  </si>
  <si>
    <t>קרם עיניים</t>
  </si>
  <si>
    <t>קלווין קליין</t>
  </si>
  <si>
    <t>ויסקי</t>
  </si>
  <si>
    <t>וודקה</t>
  </si>
  <si>
    <t>דיון</t>
  </si>
  <si>
    <t>קרם פנים</t>
  </si>
  <si>
    <t>יין</t>
  </si>
  <si>
    <t>קליניק</t>
  </si>
  <si>
    <t>מחיר לאחר הנחה</t>
  </si>
  <si>
    <t>סה"כ הכנסה ממוצעת בש"ח לחודש</t>
  </si>
  <si>
    <t>כמות ממוצעת בחודש</t>
  </si>
  <si>
    <t>אחוז הנחה</t>
  </si>
  <si>
    <t>מחיר ליח' בש"ח</t>
  </si>
  <si>
    <t>מחיר כולל מע"מ</t>
  </si>
  <si>
    <t>מחיר ליח' ב - $</t>
  </si>
  <si>
    <t>עלות ליחידה</t>
  </si>
  <si>
    <t>מוצר</t>
  </si>
  <si>
    <t>שם קטגוריה</t>
  </si>
  <si>
    <t>חומרי טיפוח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</si>
</sst>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₪&quot;\ #,##0.00"/>
    <numFmt numFmtId="165" formatCode="_-[$$-409]* #,##0.00_ ;_-[$$-409]* \-#,##0.00\ ;_-[$$-409]* &quot;-&quot;??_ ;_-@_ "/>
    <numFmt numFmtId="166" formatCode="&quot;₪&quot;\ #,##0.0"/>
    <numFmt numFmtId="167" formatCode="0.0"/>
  </numFmts>
  <fonts count="1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MS Sans Serif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2"/>
    <xf numFmtId="0" fontId="2" fillId="0" borderId="0" xfId="2" applyFont="1"/>
    <xf numFmtId="0" fontId="2" fillId="0" borderId="0" xfId="2" applyFont="1" applyAlignment="1">
      <alignment horizontal="right" readingOrder="2"/>
    </xf>
    <xf numFmtId="0" fontId="3" fillId="0" borderId="0" xfId="2" applyFont="1" applyAlignment="1">
      <alignment horizontal="right" readingOrder="2"/>
    </xf>
    <xf numFmtId="0" fontId="1" fillId="0" borderId="1" xfId="2" applyFont="1" applyBorder="1" applyAlignment="1">
      <alignment horizontal="center"/>
    </xf>
    <xf numFmtId="9" fontId="1" fillId="0" borderId="2" xfId="2" applyNumberFormat="1" applyBorder="1" applyAlignment="1">
      <alignment horizontal="center"/>
    </xf>
    <xf numFmtId="0" fontId="1" fillId="0" borderId="3" xfId="2" applyFont="1" applyBorder="1"/>
    <xf numFmtId="0" fontId="1" fillId="0" borderId="4" xfId="2" applyFont="1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7" xfId="2" applyFont="1" applyBorder="1"/>
    <xf numFmtId="0" fontId="1" fillId="0" borderId="5" xfId="2" applyFont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9" fontId="0" fillId="0" borderId="0" xfId="1" applyFont="1"/>
    <xf numFmtId="164" fontId="5" fillId="0" borderId="8" xfId="2" applyNumberFormat="1" applyFont="1" applyBorder="1"/>
    <xf numFmtId="164" fontId="5" fillId="0" borderId="9" xfId="2" applyNumberFormat="1" applyFont="1" applyBorder="1"/>
    <xf numFmtId="0" fontId="6" fillId="0" borderId="9" xfId="2" applyNumberFormat="1" applyFont="1" applyBorder="1"/>
    <xf numFmtId="9" fontId="5" fillId="0" borderId="9" xfId="1" applyFont="1" applyBorder="1"/>
    <xf numFmtId="165" fontId="5" fillId="0" borderId="9" xfId="2" applyNumberFormat="1" applyFont="1" applyBorder="1"/>
    <xf numFmtId="165" fontId="6" fillId="0" borderId="9" xfId="2" applyNumberFormat="1" applyFont="1" applyBorder="1"/>
    <xf numFmtId="2" fontId="5" fillId="0" borderId="9" xfId="2" applyNumberFormat="1" applyFont="1" applyBorder="1"/>
    <xf numFmtId="0" fontId="6" fillId="0" borderId="9" xfId="2" applyFont="1" applyBorder="1"/>
    <xf numFmtId="0" fontId="1" fillId="0" borderId="10" xfId="2" applyFont="1" applyBorder="1"/>
    <xf numFmtId="164" fontId="5" fillId="0" borderId="11" xfId="2" applyNumberFormat="1" applyFont="1" applyBorder="1"/>
    <xf numFmtId="164" fontId="5" fillId="0" borderId="12" xfId="2" applyNumberFormat="1" applyFont="1" applyBorder="1"/>
    <xf numFmtId="0" fontId="6" fillId="0" borderId="12" xfId="2" applyNumberFormat="1" applyFont="1" applyBorder="1"/>
    <xf numFmtId="9" fontId="5" fillId="0" borderId="12" xfId="1" applyFont="1" applyBorder="1"/>
    <xf numFmtId="165" fontId="5" fillId="0" borderId="12" xfId="2" applyNumberFormat="1" applyFont="1" applyBorder="1"/>
    <xf numFmtId="165" fontId="6" fillId="0" borderId="12" xfId="2" applyNumberFormat="1" applyFont="1" applyBorder="1"/>
    <xf numFmtId="2" fontId="5" fillId="0" borderId="12" xfId="2" applyNumberFormat="1" applyFont="1" applyBorder="1"/>
    <xf numFmtId="0" fontId="6" fillId="0" borderId="12" xfId="2" applyFont="1" applyBorder="1"/>
    <xf numFmtId="0" fontId="1" fillId="0" borderId="13" xfId="2" applyFont="1" applyBorder="1"/>
    <xf numFmtId="0" fontId="1" fillId="0" borderId="13" xfId="2" applyBorder="1"/>
    <xf numFmtId="0" fontId="5" fillId="0" borderId="12" xfId="2" applyNumberFormat="1" applyFont="1" applyBorder="1"/>
    <xf numFmtId="0" fontId="5" fillId="0" borderId="12" xfId="2" applyFont="1" applyBorder="1"/>
    <xf numFmtId="0" fontId="1" fillId="0" borderId="0" xfId="2" applyAlignment="1">
      <alignment wrapText="1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166" fontId="5" fillId="0" borderId="12" xfId="2" applyNumberFormat="1" applyFont="1" applyBorder="1"/>
    <xf numFmtId="167" fontId="6" fillId="0" borderId="12" xfId="2" applyNumberFormat="1" applyFont="1" applyBorder="1"/>
    <xf numFmtId="0" fontId="1" fillId="0" borderId="12" xfId="2" applyFont="1" applyBorder="1"/>
    <xf numFmtId="0" fontId="1" fillId="0" borderId="12" xfId="2" applyBorder="1"/>
    <xf numFmtId="167" fontId="5" fillId="0" borderId="12" xfId="2" applyNumberFormat="1" applyFont="1" applyBorder="1"/>
    <xf numFmtId="0" fontId="7" fillId="0" borderId="12" xfId="2" applyFont="1" applyBorder="1" applyAlignment="1"/>
    <xf numFmtId="0" fontId="4" fillId="2" borderId="7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</cellXfs>
  <cellStyles count="4">
    <cellStyle name="Heading" xfId="3"/>
    <cellStyle name="Normal" xfId="0" builtinId="0"/>
    <cellStyle name="Normal 2" xfId="2"/>
    <cellStyle name="Percent" xfId="1" builtinId="5"/>
  </cellStyles>
  <dxfs count="1"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tabSelected="1" workbookViewId="0"/>
  </sheetViews>
  <sheetFormatPr defaultRowHeight="12.75" x14ac:dyDescent="0.2"/>
  <cols>
    <col min="1" max="1" width="10.25" style="1" bestFit="1" customWidth="1"/>
    <col min="2" max="2" width="9.875" style="1" bestFit="1" customWidth="1"/>
    <col min="3" max="3" width="9.5" style="1" customWidth="1"/>
    <col min="4" max="4" width="7.75" style="1" bestFit="1" customWidth="1"/>
    <col min="5" max="5" width="13" style="1" bestFit="1" customWidth="1"/>
    <col min="6" max="6" width="13.375" style="1" bestFit="1" customWidth="1"/>
    <col min="7" max="8" width="10.875" style="1" customWidth="1"/>
    <col min="9" max="9" width="30.625" style="1" bestFit="1" customWidth="1"/>
    <col min="10" max="10" width="14" style="1" bestFit="1" customWidth="1"/>
    <col min="11" max="16384" width="9" style="1"/>
  </cols>
  <sheetData>
    <row r="1" spans="1:11" s="36" customFormat="1" ht="18" customHeight="1" x14ac:dyDescent="0.25">
      <c r="A1" s="45" t="s">
        <v>32</v>
      </c>
      <c r="B1" s="45" t="s">
        <v>31</v>
      </c>
      <c r="C1" s="45" t="s">
        <v>30</v>
      </c>
      <c r="D1" s="45" t="s">
        <v>29</v>
      </c>
      <c r="E1" s="45" t="s">
        <v>28</v>
      </c>
      <c r="F1" s="45" t="s">
        <v>27</v>
      </c>
      <c r="G1" s="45" t="s">
        <v>26</v>
      </c>
      <c r="H1" s="45" t="s">
        <v>25</v>
      </c>
      <c r="I1" s="45" t="s">
        <v>24</v>
      </c>
      <c r="J1" s="45" t="s">
        <v>23</v>
      </c>
    </row>
    <row r="2" spans="1:11" ht="14.25" x14ac:dyDescent="0.2">
      <c r="A2" s="43" t="s">
        <v>4</v>
      </c>
      <c r="B2" s="35" t="s">
        <v>22</v>
      </c>
      <c r="C2" s="30">
        <v>49</v>
      </c>
      <c r="D2" s="44">
        <v>50.99</v>
      </c>
      <c r="E2" s="40">
        <f t="shared" ref="E2:E16" si="0">(1+$D$22)*D2</f>
        <v>60.168199999999999</v>
      </c>
      <c r="F2" s="25">
        <f t="shared" ref="F2:F16" si="1">E2*$D$21</f>
        <v>216.60552000000001</v>
      </c>
      <c r="G2" s="27">
        <v>0.1</v>
      </c>
      <c r="H2" s="34">
        <v>2112</v>
      </c>
      <c r="I2" s="25">
        <f t="shared" ref="I2:I16" si="2">H2*F2</f>
        <v>457470.85824000003</v>
      </c>
      <c r="J2" s="25">
        <f t="shared" ref="J2:J16" si="3">(1-G2)*F2</f>
        <v>194.94496800000002</v>
      </c>
      <c r="K2" s="14"/>
    </row>
    <row r="3" spans="1:11" ht="15" x14ac:dyDescent="0.2">
      <c r="A3" s="43" t="s">
        <v>2</v>
      </c>
      <c r="B3" s="31" t="s">
        <v>21</v>
      </c>
      <c r="C3" s="30">
        <v>14</v>
      </c>
      <c r="D3" s="41">
        <v>15</v>
      </c>
      <c r="E3" s="40">
        <f t="shared" si="0"/>
        <v>17.7</v>
      </c>
      <c r="F3" s="25">
        <f t="shared" si="1"/>
        <v>63.72</v>
      </c>
      <c r="G3" s="27">
        <v>0.2</v>
      </c>
      <c r="H3" s="26">
        <v>4149</v>
      </c>
      <c r="I3" s="25">
        <f t="shared" si="2"/>
        <v>264374.27999999997</v>
      </c>
      <c r="J3" s="25">
        <f t="shared" si="3"/>
        <v>50.975999999999999</v>
      </c>
      <c r="K3" s="14"/>
    </row>
    <row r="4" spans="1:11" ht="15" x14ac:dyDescent="0.2">
      <c r="A4" s="43" t="s">
        <v>0</v>
      </c>
      <c r="B4" s="31" t="s">
        <v>20</v>
      </c>
      <c r="C4" s="30">
        <v>34</v>
      </c>
      <c r="D4" s="41">
        <v>35.5</v>
      </c>
      <c r="E4" s="40">
        <f t="shared" si="0"/>
        <v>41.89</v>
      </c>
      <c r="F4" s="25">
        <f t="shared" si="1"/>
        <v>150.804</v>
      </c>
      <c r="G4" s="27">
        <v>0.12</v>
      </c>
      <c r="H4" s="26">
        <v>2049</v>
      </c>
      <c r="I4" s="25">
        <f t="shared" si="2"/>
        <v>308997.39600000001</v>
      </c>
      <c r="J4" s="25">
        <f t="shared" si="3"/>
        <v>132.70752000000002</v>
      </c>
      <c r="K4" s="14"/>
    </row>
    <row r="5" spans="1:11" ht="15" x14ac:dyDescent="0.2">
      <c r="A5" s="43" t="s">
        <v>4</v>
      </c>
      <c r="B5" s="31" t="s">
        <v>19</v>
      </c>
      <c r="C5" s="30">
        <v>44</v>
      </c>
      <c r="D5" s="41">
        <v>45.89</v>
      </c>
      <c r="E5" s="40">
        <f t="shared" si="0"/>
        <v>54.150199999999998</v>
      </c>
      <c r="F5" s="25">
        <f t="shared" si="1"/>
        <v>194.94072</v>
      </c>
      <c r="G5" s="27">
        <v>0.3</v>
      </c>
      <c r="H5" s="26">
        <v>1412</v>
      </c>
      <c r="I5" s="25">
        <f t="shared" si="2"/>
        <v>275256.29664000002</v>
      </c>
      <c r="J5" s="25">
        <f t="shared" si="3"/>
        <v>136.45850399999998</v>
      </c>
      <c r="K5" s="14"/>
    </row>
    <row r="6" spans="1:11" ht="15" x14ac:dyDescent="0.2">
      <c r="A6" s="43" t="s">
        <v>2</v>
      </c>
      <c r="B6" s="31" t="s">
        <v>18</v>
      </c>
      <c r="C6" s="30">
        <v>19</v>
      </c>
      <c r="D6" s="41">
        <v>20.3</v>
      </c>
      <c r="E6" s="40">
        <f t="shared" si="0"/>
        <v>23.954000000000001</v>
      </c>
      <c r="F6" s="25">
        <f t="shared" si="1"/>
        <v>86.234400000000008</v>
      </c>
      <c r="G6" s="27">
        <v>0.33</v>
      </c>
      <c r="H6" s="26">
        <v>2393</v>
      </c>
      <c r="I6" s="25">
        <f t="shared" si="2"/>
        <v>206358.91920000003</v>
      </c>
      <c r="J6" s="25">
        <f t="shared" si="3"/>
        <v>57.777048000000001</v>
      </c>
      <c r="K6" s="14"/>
    </row>
    <row r="7" spans="1:11" ht="15" x14ac:dyDescent="0.2">
      <c r="A7" s="43" t="s">
        <v>2</v>
      </c>
      <c r="B7" s="31" t="s">
        <v>17</v>
      </c>
      <c r="C7" s="30">
        <v>31</v>
      </c>
      <c r="D7" s="41">
        <v>32</v>
      </c>
      <c r="E7" s="40">
        <f t="shared" si="0"/>
        <v>37.76</v>
      </c>
      <c r="F7" s="25">
        <f t="shared" si="1"/>
        <v>135.93600000000001</v>
      </c>
      <c r="G7" s="27">
        <v>0.18</v>
      </c>
      <c r="H7" s="26">
        <v>4723</v>
      </c>
      <c r="I7" s="25">
        <f t="shared" si="2"/>
        <v>642025.728</v>
      </c>
      <c r="J7" s="25">
        <f t="shared" si="3"/>
        <v>111.46752000000001</v>
      </c>
      <c r="K7" s="14"/>
    </row>
    <row r="8" spans="1:11" ht="15" x14ac:dyDescent="0.2">
      <c r="A8" s="42" t="s">
        <v>4</v>
      </c>
      <c r="B8" s="31" t="s">
        <v>16</v>
      </c>
      <c r="C8" s="30">
        <v>38</v>
      </c>
      <c r="D8" s="41">
        <v>40</v>
      </c>
      <c r="E8" s="40">
        <f t="shared" si="0"/>
        <v>47.199999999999996</v>
      </c>
      <c r="F8" s="25">
        <f t="shared" si="1"/>
        <v>169.92</v>
      </c>
      <c r="G8" s="27">
        <v>0.5</v>
      </c>
      <c r="H8" s="26">
        <v>3240</v>
      </c>
      <c r="I8" s="25">
        <f t="shared" si="2"/>
        <v>550540.79999999993</v>
      </c>
      <c r="J8" s="25">
        <f t="shared" si="3"/>
        <v>84.96</v>
      </c>
      <c r="K8" s="14"/>
    </row>
    <row r="9" spans="1:11" ht="15" x14ac:dyDescent="0.2">
      <c r="A9" s="42" t="s">
        <v>33</v>
      </c>
      <c r="B9" s="31" t="s">
        <v>15</v>
      </c>
      <c r="C9" s="30">
        <v>11</v>
      </c>
      <c r="D9" s="41">
        <v>12</v>
      </c>
      <c r="E9" s="40">
        <f t="shared" si="0"/>
        <v>14.16</v>
      </c>
      <c r="F9" s="25">
        <f t="shared" si="1"/>
        <v>50.975999999999999</v>
      </c>
      <c r="G9" s="27">
        <v>0.44</v>
      </c>
      <c r="H9" s="26">
        <v>4887</v>
      </c>
      <c r="I9" s="25">
        <f t="shared" si="2"/>
        <v>249119.712</v>
      </c>
      <c r="J9" s="25">
        <f t="shared" si="3"/>
        <v>28.546560000000003</v>
      </c>
      <c r="K9" s="14"/>
    </row>
    <row r="10" spans="1:11" ht="15" x14ac:dyDescent="0.2">
      <c r="A10" s="42" t="s">
        <v>4</v>
      </c>
      <c r="B10" s="31" t="s">
        <v>14</v>
      </c>
      <c r="C10" s="30">
        <v>57</v>
      </c>
      <c r="D10" s="41">
        <v>60</v>
      </c>
      <c r="E10" s="40">
        <f t="shared" si="0"/>
        <v>70.8</v>
      </c>
      <c r="F10" s="25">
        <f t="shared" si="1"/>
        <v>254.88</v>
      </c>
      <c r="G10" s="27">
        <v>0.3</v>
      </c>
      <c r="H10" s="26">
        <v>1036</v>
      </c>
      <c r="I10" s="25">
        <f t="shared" si="2"/>
        <v>264055.67999999999</v>
      </c>
      <c r="J10" s="25">
        <f t="shared" si="3"/>
        <v>178.416</v>
      </c>
      <c r="K10" s="14"/>
    </row>
    <row r="11" spans="1:11" ht="15" x14ac:dyDescent="0.2">
      <c r="A11" s="42" t="s">
        <v>2</v>
      </c>
      <c r="B11" s="31" t="s">
        <v>13</v>
      </c>
      <c r="C11" s="30">
        <v>53</v>
      </c>
      <c r="D11" s="41">
        <v>55.55</v>
      </c>
      <c r="E11" s="40">
        <f t="shared" si="0"/>
        <v>65.548999999999992</v>
      </c>
      <c r="F11" s="25">
        <f t="shared" si="1"/>
        <v>235.97639999999998</v>
      </c>
      <c r="G11" s="27">
        <v>0.09</v>
      </c>
      <c r="H11" s="26">
        <v>1817</v>
      </c>
      <c r="I11" s="25">
        <f t="shared" si="2"/>
        <v>428769.1188</v>
      </c>
      <c r="J11" s="25">
        <f t="shared" si="3"/>
        <v>214.73852399999998</v>
      </c>
      <c r="K11" s="14"/>
    </row>
    <row r="12" spans="1:11" ht="15" x14ac:dyDescent="0.2">
      <c r="A12" s="42" t="s">
        <v>0</v>
      </c>
      <c r="B12" s="31" t="s">
        <v>12</v>
      </c>
      <c r="C12" s="30">
        <v>19</v>
      </c>
      <c r="D12" s="41">
        <v>20</v>
      </c>
      <c r="E12" s="40">
        <f t="shared" si="0"/>
        <v>23.599999999999998</v>
      </c>
      <c r="F12" s="25">
        <f t="shared" si="1"/>
        <v>84.96</v>
      </c>
      <c r="G12" s="27">
        <v>0.1</v>
      </c>
      <c r="H12" s="26">
        <v>2532</v>
      </c>
      <c r="I12" s="25">
        <f t="shared" si="2"/>
        <v>215118.71999999997</v>
      </c>
      <c r="J12" s="25">
        <f t="shared" si="3"/>
        <v>76.463999999999999</v>
      </c>
      <c r="K12" s="14"/>
    </row>
    <row r="13" spans="1:11" ht="15" x14ac:dyDescent="0.2">
      <c r="A13" s="42" t="s">
        <v>4</v>
      </c>
      <c r="B13" s="31" t="s">
        <v>11</v>
      </c>
      <c r="C13" s="30">
        <v>38</v>
      </c>
      <c r="D13" s="41">
        <v>40</v>
      </c>
      <c r="E13" s="40">
        <f t="shared" si="0"/>
        <v>47.199999999999996</v>
      </c>
      <c r="F13" s="25">
        <f t="shared" si="1"/>
        <v>169.92</v>
      </c>
      <c r="G13" s="27">
        <v>0.12</v>
      </c>
      <c r="H13" s="26">
        <v>1516</v>
      </c>
      <c r="I13" s="25">
        <f t="shared" si="2"/>
        <v>257598.71999999997</v>
      </c>
      <c r="J13" s="25">
        <f t="shared" si="3"/>
        <v>149.52959999999999</v>
      </c>
      <c r="K13" s="14"/>
    </row>
    <row r="14" spans="1:11" ht="15" x14ac:dyDescent="0.2">
      <c r="A14" s="42" t="s">
        <v>4</v>
      </c>
      <c r="B14" s="31" t="s">
        <v>10</v>
      </c>
      <c r="C14" s="30">
        <v>43</v>
      </c>
      <c r="D14" s="41">
        <v>45</v>
      </c>
      <c r="E14" s="40">
        <f t="shared" si="0"/>
        <v>53.099999999999994</v>
      </c>
      <c r="F14" s="25">
        <f t="shared" si="1"/>
        <v>191.16</v>
      </c>
      <c r="G14" s="27">
        <v>0.12</v>
      </c>
      <c r="H14" s="26">
        <v>1098</v>
      </c>
      <c r="I14" s="25">
        <f t="shared" si="2"/>
        <v>209893.68</v>
      </c>
      <c r="J14" s="25">
        <f t="shared" si="3"/>
        <v>168.2208</v>
      </c>
      <c r="K14" s="14"/>
    </row>
    <row r="15" spans="1:11" ht="15" x14ac:dyDescent="0.2">
      <c r="A15" s="42" t="s">
        <v>2</v>
      </c>
      <c r="B15" s="31" t="s">
        <v>9</v>
      </c>
      <c r="C15" s="30">
        <v>32</v>
      </c>
      <c r="D15" s="41">
        <v>33.99</v>
      </c>
      <c r="E15" s="40">
        <f t="shared" si="0"/>
        <v>40.108200000000004</v>
      </c>
      <c r="F15" s="25">
        <f t="shared" si="1"/>
        <v>144.38952</v>
      </c>
      <c r="G15" s="27">
        <v>0.13</v>
      </c>
      <c r="H15" s="26">
        <v>3121</v>
      </c>
      <c r="I15" s="25">
        <f t="shared" si="2"/>
        <v>450639.69192000001</v>
      </c>
      <c r="J15" s="25">
        <f t="shared" si="3"/>
        <v>125.6188824</v>
      </c>
      <c r="K15" s="14"/>
    </row>
    <row r="16" spans="1:11" ht="15" x14ac:dyDescent="0.2">
      <c r="A16" s="42" t="s">
        <v>2</v>
      </c>
      <c r="B16" s="31" t="s">
        <v>8</v>
      </c>
      <c r="C16" s="30">
        <v>19</v>
      </c>
      <c r="D16" s="41">
        <v>19.989999999999998</v>
      </c>
      <c r="E16" s="40">
        <f t="shared" si="0"/>
        <v>23.588199999999997</v>
      </c>
      <c r="F16" s="25">
        <f t="shared" si="1"/>
        <v>84.917519999999996</v>
      </c>
      <c r="G16" s="27">
        <v>0.14000000000000001</v>
      </c>
      <c r="H16" s="26">
        <v>4549</v>
      </c>
      <c r="I16" s="25">
        <f t="shared" si="2"/>
        <v>386289.79848</v>
      </c>
      <c r="J16" s="25">
        <f t="shared" si="3"/>
        <v>73.0290672</v>
      </c>
      <c r="K16" s="14"/>
    </row>
    <row r="19" spans="1:7" ht="13.5" thickBot="1" x14ac:dyDescent="0.25"/>
    <row r="20" spans="1:7" ht="13.5" thickBot="1" x14ac:dyDescent="0.25">
      <c r="A20" s="13" t="s">
        <v>7</v>
      </c>
      <c r="C20" s="46" t="s">
        <v>6</v>
      </c>
      <c r="D20" s="47"/>
      <c r="G20" s="13" t="s">
        <v>5</v>
      </c>
    </row>
    <row r="21" spans="1:7" x14ac:dyDescent="0.2">
      <c r="A21" s="12" t="s">
        <v>4</v>
      </c>
      <c r="C21" s="11" t="s">
        <v>3</v>
      </c>
      <c r="D21" s="10">
        <v>3.6</v>
      </c>
      <c r="G21" s="9">
        <v>0</v>
      </c>
    </row>
    <row r="22" spans="1:7" ht="13.5" thickBot="1" x14ac:dyDescent="0.25">
      <c r="A22" s="8" t="s">
        <v>2</v>
      </c>
      <c r="C22" s="7" t="s">
        <v>1</v>
      </c>
      <c r="D22" s="6">
        <v>0.18</v>
      </c>
      <c r="G22" s="5">
        <v>0.5</v>
      </c>
    </row>
    <row r="23" spans="1:7" ht="13.5" thickBot="1" x14ac:dyDescent="0.25">
      <c r="A23" s="5" t="s">
        <v>0</v>
      </c>
    </row>
    <row r="26" spans="1:7" ht="15" x14ac:dyDescent="0.2">
      <c r="B26" s="3"/>
      <c r="C26" s="3"/>
    </row>
    <row r="27" spans="1:7" x14ac:dyDescent="0.2">
      <c r="B27" s="4"/>
      <c r="C27" s="4"/>
    </row>
    <row r="28" spans="1:7" ht="15" x14ac:dyDescent="0.2">
      <c r="B28" s="3"/>
      <c r="C28" s="3"/>
    </row>
    <row r="29" spans="1:7" ht="15" x14ac:dyDescent="0.2">
      <c r="B29" s="3"/>
      <c r="C29" s="3"/>
    </row>
    <row r="30" spans="1:7" ht="15" x14ac:dyDescent="0.2">
      <c r="B30" s="3"/>
      <c r="C30" s="3"/>
    </row>
    <row r="31" spans="1:7" x14ac:dyDescent="0.2">
      <c r="B31" s="4"/>
      <c r="C31" s="4"/>
    </row>
    <row r="32" spans="1:7" x14ac:dyDescent="0.2">
      <c r="B32" s="4"/>
      <c r="C32" s="4"/>
    </row>
    <row r="33" spans="2:3" ht="15" x14ac:dyDescent="0.2">
      <c r="B33" s="3"/>
      <c r="C33" s="3"/>
    </row>
    <row r="41" spans="2:3" ht="15" x14ac:dyDescent="0.2">
      <c r="B41" s="3"/>
      <c r="C41" s="3"/>
    </row>
    <row r="42" spans="2:3" ht="15" x14ac:dyDescent="0.2">
      <c r="B42" s="2"/>
      <c r="C42" s="2"/>
    </row>
  </sheetData>
  <mergeCells count="1">
    <mergeCell ref="C20:D20"/>
  </mergeCells>
  <dataValidations count="2">
    <dataValidation type="list" allowBlank="1" showInputMessage="1" showErrorMessage="1" sqref="A2:A16">
      <formula1>$A$21:$A$23</formula1>
    </dataValidation>
    <dataValidation type="decimal" allowBlank="1" showInputMessage="1" showErrorMessage="1" errorTitle="ערך שגוי" error="הוזן ערך שגוי" promptTitle="אחוז הנחה" prompt="יש להזין אחוז בין 0 ל 50% (מספרים עשרוניים)" sqref="G2:G16">
      <formula1>$G$21</formula1>
      <formula2>$G$22</formula2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rightToLeft="1" workbookViewId="0">
      <pane xSplit="2" ySplit="1" topLeftCell="C2" activePane="bottomRight" state="frozen"/>
      <selection activeCell="H2" sqref="H2"/>
      <selection pane="topRight" activeCell="H2" sqref="H2"/>
      <selection pane="bottomLeft" activeCell="H2" sqref="H2"/>
      <selection pane="bottomRight" activeCell="C2" sqref="C2"/>
    </sheetView>
  </sheetViews>
  <sheetFormatPr defaultRowHeight="12.75" x14ac:dyDescent="0.2"/>
  <cols>
    <col min="1" max="1" width="10.25" style="1" bestFit="1" customWidth="1"/>
    <col min="2" max="2" width="9.875" style="1" bestFit="1" customWidth="1"/>
    <col min="3" max="3" width="10.125" style="1" bestFit="1" customWidth="1"/>
    <col min="4" max="4" width="12.5" style="1" bestFit="1" customWidth="1"/>
    <col min="5" max="5" width="13" style="1" bestFit="1" customWidth="1"/>
    <col min="6" max="6" width="13.375" style="1" bestFit="1" customWidth="1"/>
    <col min="7" max="7" width="9" style="1" bestFit="1" customWidth="1"/>
    <col min="8" max="8" width="17.125" style="1" bestFit="1" customWidth="1"/>
    <col min="9" max="9" width="28.125" style="1" bestFit="1" customWidth="1"/>
    <col min="10" max="10" width="14" style="1" bestFit="1" customWidth="1"/>
    <col min="11" max="16384" width="9" style="1"/>
  </cols>
  <sheetData>
    <row r="1" spans="1:11" s="36" customFormat="1" ht="18" customHeight="1" x14ac:dyDescent="0.25">
      <c r="A1" s="39" t="s">
        <v>32</v>
      </c>
      <c r="B1" s="38" t="s">
        <v>31</v>
      </c>
      <c r="C1" s="38" t="s">
        <v>30</v>
      </c>
      <c r="D1" s="38" t="s">
        <v>29</v>
      </c>
      <c r="E1" s="38" t="s">
        <v>28</v>
      </c>
      <c r="F1" s="38" t="s">
        <v>27</v>
      </c>
      <c r="G1" s="38" t="s">
        <v>26</v>
      </c>
      <c r="H1" s="38" t="s">
        <v>25</v>
      </c>
      <c r="I1" s="38" t="s">
        <v>24</v>
      </c>
      <c r="J1" s="37" t="s">
        <v>23</v>
      </c>
    </row>
    <row r="2" spans="1:11" ht="14.25" x14ac:dyDescent="0.2">
      <c r="A2" s="33" t="s">
        <v>4</v>
      </c>
      <c r="B2" s="35" t="s">
        <v>22</v>
      </c>
      <c r="C2" s="30">
        <v>49</v>
      </c>
      <c r="D2" s="28">
        <v>50.99</v>
      </c>
      <c r="E2" s="28">
        <f t="shared" ref="E2:E16" si="0">(1+$D$22)*D2</f>
        <v>60.168199999999999</v>
      </c>
      <c r="F2" s="25">
        <f t="shared" ref="F2:F16" si="1">E2*$D$21</f>
        <v>216.60552000000001</v>
      </c>
      <c r="G2" s="27">
        <v>0.1</v>
      </c>
      <c r="H2" s="34">
        <v>2112</v>
      </c>
      <c r="I2" s="25">
        <f t="shared" ref="I2:I16" si="2">H2*F2</f>
        <v>457470.85824000003</v>
      </c>
      <c r="J2" s="24">
        <f t="shared" ref="J2:J16" si="3">(1-G2)*F2</f>
        <v>194.94496800000002</v>
      </c>
      <c r="K2" s="14"/>
    </row>
    <row r="3" spans="1:11" ht="15" x14ac:dyDescent="0.2">
      <c r="A3" s="33" t="s">
        <v>2</v>
      </c>
      <c r="B3" s="31" t="s">
        <v>21</v>
      </c>
      <c r="C3" s="30">
        <v>14</v>
      </c>
      <c r="D3" s="29">
        <v>15</v>
      </c>
      <c r="E3" s="28">
        <f t="shared" si="0"/>
        <v>17.7</v>
      </c>
      <c r="F3" s="25">
        <f t="shared" si="1"/>
        <v>63.72</v>
      </c>
      <c r="G3" s="27">
        <v>0.2</v>
      </c>
      <c r="H3" s="26">
        <v>4149</v>
      </c>
      <c r="I3" s="25">
        <f t="shared" si="2"/>
        <v>264374.27999999997</v>
      </c>
      <c r="J3" s="24">
        <f t="shared" si="3"/>
        <v>50.975999999999999</v>
      </c>
      <c r="K3" s="14"/>
    </row>
    <row r="4" spans="1:11" ht="15" x14ac:dyDescent="0.2">
      <c r="A4" s="33" t="s">
        <v>0</v>
      </c>
      <c r="B4" s="31" t="s">
        <v>20</v>
      </c>
      <c r="C4" s="30">
        <v>34</v>
      </c>
      <c r="D4" s="29">
        <v>35.5</v>
      </c>
      <c r="E4" s="28">
        <f t="shared" si="0"/>
        <v>41.89</v>
      </c>
      <c r="F4" s="25">
        <f t="shared" si="1"/>
        <v>150.804</v>
      </c>
      <c r="G4" s="27">
        <v>0.12</v>
      </c>
      <c r="H4" s="26">
        <v>2049</v>
      </c>
      <c r="I4" s="25">
        <f t="shared" si="2"/>
        <v>308997.39600000001</v>
      </c>
      <c r="J4" s="24">
        <f t="shared" si="3"/>
        <v>132.70752000000002</v>
      </c>
      <c r="K4" s="14"/>
    </row>
    <row r="5" spans="1:11" ht="15" x14ac:dyDescent="0.2">
      <c r="A5" s="33" t="s">
        <v>4</v>
      </c>
      <c r="B5" s="31" t="s">
        <v>19</v>
      </c>
      <c r="C5" s="30">
        <v>44</v>
      </c>
      <c r="D5" s="29">
        <v>45.89</v>
      </c>
      <c r="E5" s="28">
        <f t="shared" si="0"/>
        <v>54.150199999999998</v>
      </c>
      <c r="F5" s="25">
        <f t="shared" si="1"/>
        <v>194.94072</v>
      </c>
      <c r="G5" s="27">
        <v>0.3</v>
      </c>
      <c r="H5" s="26">
        <v>1412</v>
      </c>
      <c r="I5" s="25">
        <f t="shared" si="2"/>
        <v>275256.29664000002</v>
      </c>
      <c r="J5" s="24">
        <f t="shared" si="3"/>
        <v>136.45850399999998</v>
      </c>
      <c r="K5" s="14"/>
    </row>
    <row r="6" spans="1:11" ht="15" x14ac:dyDescent="0.2">
      <c r="A6" s="33" t="s">
        <v>2</v>
      </c>
      <c r="B6" s="31" t="s">
        <v>18</v>
      </c>
      <c r="C6" s="30">
        <v>19</v>
      </c>
      <c r="D6" s="29">
        <v>20.3</v>
      </c>
      <c r="E6" s="28">
        <f t="shared" si="0"/>
        <v>23.954000000000001</v>
      </c>
      <c r="F6" s="25">
        <f t="shared" si="1"/>
        <v>86.234400000000008</v>
      </c>
      <c r="G6" s="27">
        <v>0.33</v>
      </c>
      <c r="H6" s="26">
        <v>2393</v>
      </c>
      <c r="I6" s="25">
        <f t="shared" si="2"/>
        <v>206358.91920000003</v>
      </c>
      <c r="J6" s="24">
        <f t="shared" si="3"/>
        <v>57.777048000000001</v>
      </c>
      <c r="K6" s="14"/>
    </row>
    <row r="7" spans="1:11" ht="15" x14ac:dyDescent="0.2">
      <c r="A7" s="33" t="s">
        <v>2</v>
      </c>
      <c r="B7" s="31" t="s">
        <v>17</v>
      </c>
      <c r="C7" s="30">
        <v>31</v>
      </c>
      <c r="D7" s="29">
        <v>32</v>
      </c>
      <c r="E7" s="28">
        <f t="shared" si="0"/>
        <v>37.76</v>
      </c>
      <c r="F7" s="25">
        <f t="shared" si="1"/>
        <v>135.93600000000001</v>
      </c>
      <c r="G7" s="27">
        <v>0.18</v>
      </c>
      <c r="H7" s="26">
        <v>4723</v>
      </c>
      <c r="I7" s="25">
        <f t="shared" si="2"/>
        <v>642025.728</v>
      </c>
      <c r="J7" s="24">
        <f t="shared" si="3"/>
        <v>111.46752000000001</v>
      </c>
      <c r="K7" s="14"/>
    </row>
    <row r="8" spans="1:11" ht="15" x14ac:dyDescent="0.2">
      <c r="A8" s="32" t="s">
        <v>4</v>
      </c>
      <c r="B8" s="31" t="s">
        <v>16</v>
      </c>
      <c r="C8" s="30">
        <v>38</v>
      </c>
      <c r="D8" s="29">
        <v>40</v>
      </c>
      <c r="E8" s="28">
        <f t="shared" si="0"/>
        <v>47.199999999999996</v>
      </c>
      <c r="F8" s="25">
        <f t="shared" si="1"/>
        <v>169.92</v>
      </c>
      <c r="G8" s="27">
        <v>0.5</v>
      </c>
      <c r="H8" s="26">
        <v>3240</v>
      </c>
      <c r="I8" s="25">
        <f t="shared" si="2"/>
        <v>550540.79999999993</v>
      </c>
      <c r="J8" s="24">
        <f t="shared" si="3"/>
        <v>84.96</v>
      </c>
      <c r="K8" s="14"/>
    </row>
    <row r="9" spans="1:11" ht="15" x14ac:dyDescent="0.2">
      <c r="A9" s="32" t="s">
        <v>0</v>
      </c>
      <c r="B9" s="31" t="s">
        <v>15</v>
      </c>
      <c r="C9" s="30">
        <v>11</v>
      </c>
      <c r="D9" s="29">
        <v>12</v>
      </c>
      <c r="E9" s="28">
        <f t="shared" si="0"/>
        <v>14.16</v>
      </c>
      <c r="F9" s="25">
        <f t="shared" si="1"/>
        <v>50.975999999999999</v>
      </c>
      <c r="G9" s="27">
        <v>0.44</v>
      </c>
      <c r="H9" s="26">
        <v>4887</v>
      </c>
      <c r="I9" s="25">
        <f t="shared" si="2"/>
        <v>249119.712</v>
      </c>
      <c r="J9" s="24">
        <f t="shared" si="3"/>
        <v>28.546560000000003</v>
      </c>
      <c r="K9" s="14"/>
    </row>
    <row r="10" spans="1:11" ht="15" x14ac:dyDescent="0.2">
      <c r="A10" s="32" t="s">
        <v>4</v>
      </c>
      <c r="B10" s="31" t="s">
        <v>14</v>
      </c>
      <c r="C10" s="30">
        <v>57</v>
      </c>
      <c r="D10" s="29">
        <v>60</v>
      </c>
      <c r="E10" s="28">
        <f t="shared" si="0"/>
        <v>70.8</v>
      </c>
      <c r="F10" s="25">
        <f t="shared" si="1"/>
        <v>254.88</v>
      </c>
      <c r="G10" s="27">
        <v>0.3</v>
      </c>
      <c r="H10" s="26">
        <v>1036</v>
      </c>
      <c r="I10" s="25">
        <f t="shared" si="2"/>
        <v>264055.67999999999</v>
      </c>
      <c r="J10" s="24">
        <f t="shared" si="3"/>
        <v>178.416</v>
      </c>
      <c r="K10" s="14"/>
    </row>
    <row r="11" spans="1:11" ht="15" x14ac:dyDescent="0.2">
      <c r="A11" s="32" t="s">
        <v>2</v>
      </c>
      <c r="B11" s="31" t="s">
        <v>13</v>
      </c>
      <c r="C11" s="30">
        <v>53</v>
      </c>
      <c r="D11" s="29">
        <v>55.55</v>
      </c>
      <c r="E11" s="28">
        <f t="shared" si="0"/>
        <v>65.548999999999992</v>
      </c>
      <c r="F11" s="25">
        <f t="shared" si="1"/>
        <v>235.97639999999998</v>
      </c>
      <c r="G11" s="27">
        <v>0.09</v>
      </c>
      <c r="H11" s="26">
        <v>1817</v>
      </c>
      <c r="I11" s="25">
        <f t="shared" si="2"/>
        <v>428769.1188</v>
      </c>
      <c r="J11" s="24">
        <f t="shared" si="3"/>
        <v>214.73852399999998</v>
      </c>
      <c r="K11" s="14"/>
    </row>
    <row r="12" spans="1:11" ht="15" x14ac:dyDescent="0.2">
      <c r="A12" s="32" t="s">
        <v>0</v>
      </c>
      <c r="B12" s="31" t="s">
        <v>12</v>
      </c>
      <c r="C12" s="30">
        <v>19</v>
      </c>
      <c r="D12" s="29">
        <v>20</v>
      </c>
      <c r="E12" s="28">
        <f t="shared" si="0"/>
        <v>23.599999999999998</v>
      </c>
      <c r="F12" s="25">
        <f t="shared" si="1"/>
        <v>84.96</v>
      </c>
      <c r="G12" s="27">
        <v>0.1</v>
      </c>
      <c r="H12" s="26">
        <v>2532</v>
      </c>
      <c r="I12" s="25">
        <f t="shared" si="2"/>
        <v>215118.71999999997</v>
      </c>
      <c r="J12" s="24">
        <f t="shared" si="3"/>
        <v>76.463999999999999</v>
      </c>
      <c r="K12" s="14"/>
    </row>
    <row r="13" spans="1:11" ht="15" x14ac:dyDescent="0.2">
      <c r="A13" s="32" t="s">
        <v>4</v>
      </c>
      <c r="B13" s="31" t="s">
        <v>11</v>
      </c>
      <c r="C13" s="30">
        <v>38</v>
      </c>
      <c r="D13" s="29">
        <v>40</v>
      </c>
      <c r="E13" s="28">
        <f t="shared" si="0"/>
        <v>47.199999999999996</v>
      </c>
      <c r="F13" s="25">
        <f t="shared" si="1"/>
        <v>169.92</v>
      </c>
      <c r="G13" s="27">
        <v>0.12</v>
      </c>
      <c r="H13" s="26">
        <v>1516</v>
      </c>
      <c r="I13" s="25">
        <f t="shared" si="2"/>
        <v>257598.71999999997</v>
      </c>
      <c r="J13" s="24">
        <f t="shared" si="3"/>
        <v>149.52959999999999</v>
      </c>
      <c r="K13" s="14"/>
    </row>
    <row r="14" spans="1:11" ht="15" x14ac:dyDescent="0.2">
      <c r="A14" s="32" t="s">
        <v>4</v>
      </c>
      <c r="B14" s="31" t="s">
        <v>10</v>
      </c>
      <c r="C14" s="30">
        <v>43</v>
      </c>
      <c r="D14" s="29">
        <v>45</v>
      </c>
      <c r="E14" s="28">
        <f t="shared" si="0"/>
        <v>53.099999999999994</v>
      </c>
      <c r="F14" s="25">
        <f t="shared" si="1"/>
        <v>191.16</v>
      </c>
      <c r="G14" s="27">
        <v>0.12</v>
      </c>
      <c r="H14" s="26">
        <v>1098</v>
      </c>
      <c r="I14" s="25">
        <f t="shared" si="2"/>
        <v>209893.68</v>
      </c>
      <c r="J14" s="24">
        <f t="shared" si="3"/>
        <v>168.2208</v>
      </c>
      <c r="K14" s="14"/>
    </row>
    <row r="15" spans="1:11" ht="15" x14ac:dyDescent="0.2">
      <c r="A15" s="32" t="s">
        <v>2</v>
      </c>
      <c r="B15" s="31" t="s">
        <v>9</v>
      </c>
      <c r="C15" s="30">
        <v>32</v>
      </c>
      <c r="D15" s="29">
        <v>33.99</v>
      </c>
      <c r="E15" s="28">
        <f t="shared" si="0"/>
        <v>40.108200000000004</v>
      </c>
      <c r="F15" s="25">
        <f t="shared" si="1"/>
        <v>144.38952</v>
      </c>
      <c r="G15" s="27">
        <v>0.13</v>
      </c>
      <c r="H15" s="26">
        <v>3121</v>
      </c>
      <c r="I15" s="25">
        <f t="shared" si="2"/>
        <v>450639.69192000001</v>
      </c>
      <c r="J15" s="24">
        <f t="shared" si="3"/>
        <v>125.6188824</v>
      </c>
      <c r="K15" s="14"/>
    </row>
    <row r="16" spans="1:11" ht="15.75" thickBot="1" x14ac:dyDescent="0.25">
      <c r="A16" s="23" t="s">
        <v>2</v>
      </c>
      <c r="B16" s="22" t="s">
        <v>8</v>
      </c>
      <c r="C16" s="21">
        <v>19</v>
      </c>
      <c r="D16" s="20">
        <v>19.989999999999998</v>
      </c>
      <c r="E16" s="19">
        <f t="shared" si="0"/>
        <v>23.588199999999997</v>
      </c>
      <c r="F16" s="16">
        <f t="shared" si="1"/>
        <v>84.917519999999996</v>
      </c>
      <c r="G16" s="18">
        <v>0.14000000000000001</v>
      </c>
      <c r="H16" s="17">
        <v>4549</v>
      </c>
      <c r="I16" s="16">
        <f t="shared" si="2"/>
        <v>386289.79848</v>
      </c>
      <c r="J16" s="15">
        <f t="shared" si="3"/>
        <v>73.0290672</v>
      </c>
      <c r="K16" s="14"/>
    </row>
    <row r="19" spans="1:7" ht="13.5" thickBot="1" x14ac:dyDescent="0.25"/>
    <row r="20" spans="1:7" ht="13.5" thickBot="1" x14ac:dyDescent="0.25">
      <c r="A20" s="13" t="s">
        <v>7</v>
      </c>
      <c r="C20" s="46" t="s">
        <v>6</v>
      </c>
      <c r="D20" s="47"/>
      <c r="G20" s="13" t="s">
        <v>5</v>
      </c>
    </row>
    <row r="21" spans="1:7" x14ac:dyDescent="0.2">
      <c r="A21" s="12" t="s">
        <v>4</v>
      </c>
      <c r="C21" s="11" t="s">
        <v>3</v>
      </c>
      <c r="D21" s="10">
        <v>3.6</v>
      </c>
      <c r="G21" s="9">
        <v>0</v>
      </c>
    </row>
    <row r="22" spans="1:7" ht="13.5" thickBot="1" x14ac:dyDescent="0.25">
      <c r="A22" s="8" t="s">
        <v>2</v>
      </c>
      <c r="C22" s="7" t="s">
        <v>1</v>
      </c>
      <c r="D22" s="6">
        <v>0.18</v>
      </c>
      <c r="G22" s="5">
        <v>0.5</v>
      </c>
    </row>
    <row r="23" spans="1:7" ht="13.5" thickBot="1" x14ac:dyDescent="0.25">
      <c r="A23" s="5" t="s">
        <v>0</v>
      </c>
    </row>
    <row r="26" spans="1:7" ht="15" x14ac:dyDescent="0.2">
      <c r="B26" s="3"/>
      <c r="C26" s="3"/>
    </row>
    <row r="27" spans="1:7" x14ac:dyDescent="0.2">
      <c r="B27" s="4"/>
      <c r="C27" s="4"/>
    </row>
    <row r="28" spans="1:7" ht="15" x14ac:dyDescent="0.2">
      <c r="B28" s="3"/>
      <c r="C28" s="3"/>
    </row>
    <row r="29" spans="1:7" ht="15" x14ac:dyDescent="0.2">
      <c r="B29" s="3"/>
      <c r="C29" s="3"/>
    </row>
    <row r="30" spans="1:7" ht="15" x14ac:dyDescent="0.2">
      <c r="B30" s="3"/>
      <c r="C30" s="3"/>
    </row>
    <row r="31" spans="1:7" x14ac:dyDescent="0.2">
      <c r="B31" s="4"/>
      <c r="C31" s="4"/>
    </row>
    <row r="32" spans="1:7" x14ac:dyDescent="0.2">
      <c r="B32" s="4"/>
      <c r="C32" s="4"/>
    </row>
    <row r="33" spans="2:3" ht="15" x14ac:dyDescent="0.2">
      <c r="B33" s="3"/>
      <c r="C33" s="3"/>
    </row>
    <row r="41" spans="2:3" ht="15" x14ac:dyDescent="0.2">
      <c r="B41" s="3"/>
      <c r="C41" s="3"/>
    </row>
    <row r="42" spans="2:3" ht="15" x14ac:dyDescent="0.2">
      <c r="B42" s="2"/>
      <c r="C42" s="2"/>
    </row>
  </sheetData>
  <mergeCells count="1">
    <mergeCell ref="C20:D20"/>
  </mergeCells>
  <conditionalFormatting sqref="F2:F16">
    <cfRule type="aboveAverage" dxfId="0" priority="1" stopIfTrue="1"/>
  </conditionalFormatting>
  <dataValidations count="2">
    <dataValidation type="decimal" allowBlank="1" showInputMessage="1" showErrorMessage="1" errorTitle="ערך שגוי" error="הוזן ערך שגוי" promptTitle="אחוז הנחה" prompt="יש להזין אחוז בין 0 ל 50% (מספרים עשרוניים)" sqref="G2:G16">
      <formula1>$G$21</formula1>
      <formula2>$G$22</formula2>
    </dataValidation>
    <dataValidation type="list" allowBlank="1" showInputMessage="1" showErrorMessage="1" sqref="A2:A16">
      <formula1>$A$21:$A$23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דיוטי פרי</vt:lpstr>
      <vt:lpstr>דיוטי פרי מעוצב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Naveh Eskinazi</dc:creator>
  <cp:lastModifiedBy>Shy Shakarov</cp:lastModifiedBy>
  <dcterms:created xsi:type="dcterms:W3CDTF">2011-02-12T19:41:30Z</dcterms:created>
  <dcterms:modified xsi:type="dcterms:W3CDTF">2014-12-29T13:32:05Z</dcterms:modified>
</cp:coreProperties>
</file>